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ThisWorkbook"/>
  <bookViews>
    <workbookView xWindow="480" yWindow="15" windowWidth="14880" windowHeight="8205" tabRatio="848"/>
  </bookViews>
  <sheets>
    <sheet name="計算表" sheetId="96" r:id="rId1"/>
    <sheet name="記入例" sheetId="97" r:id="rId2"/>
  </sheets>
  <definedNames>
    <definedName name="_xlnm.Print_Area" localSheetId="1">記入例!$A$1:$H$11</definedName>
    <definedName name="_xlnm.Print_Area" localSheetId="0">計算表!$A$1:$H$11</definedName>
  </definedNames>
  <calcPr calcId="162913"/>
</workbook>
</file>

<file path=xl/calcChain.xml><?xml version="1.0" encoding="utf-8"?>
<calcChain xmlns="http://schemas.openxmlformats.org/spreadsheetml/2006/main">
  <c r="G31" i="97" l="1"/>
  <c r="F31" i="97"/>
  <c r="E31" i="97"/>
  <c r="D31" i="97"/>
  <c r="L27" i="97"/>
  <c r="G25" i="97"/>
  <c r="G26" i="97" s="1"/>
  <c r="F25" i="97"/>
  <c r="E25" i="97"/>
  <c r="E26" i="97" s="1"/>
  <c r="D25" i="97"/>
  <c r="D26" i="97" s="1"/>
  <c r="H24" i="97"/>
  <c r="H23" i="97"/>
  <c r="H22" i="97"/>
  <c r="H21" i="97"/>
  <c r="H20" i="97"/>
  <c r="H19" i="97"/>
  <c r="H18" i="97"/>
  <c r="H17" i="97"/>
  <c r="H16" i="97"/>
  <c r="H15" i="97"/>
  <c r="F26" i="97" l="1"/>
  <c r="H26" i="97" s="1"/>
  <c r="H27" i="97" s="1"/>
  <c r="I27" i="97" s="1"/>
  <c r="H28" i="97" s="1"/>
  <c r="D6" i="97" s="1"/>
  <c r="H25" i="97"/>
  <c r="D8" i="97" s="1"/>
  <c r="L27" i="96"/>
  <c r="G31" i="96" l="1"/>
  <c r="F31" i="96"/>
  <c r="E31" i="96"/>
  <c r="D31" i="96"/>
  <c r="G25" i="96"/>
  <c r="F25" i="96"/>
  <c r="E25" i="96"/>
  <c r="D25" i="96"/>
  <c r="H24" i="96"/>
  <c r="H23" i="96"/>
  <c r="H22" i="96"/>
  <c r="H21" i="96"/>
  <c r="H20" i="96"/>
  <c r="H19" i="96"/>
  <c r="H18" i="96"/>
  <c r="H17" i="96"/>
  <c r="H16" i="96"/>
  <c r="H15" i="96"/>
  <c r="E26" i="96" l="1"/>
  <c r="G26" i="96"/>
  <c r="F26" i="96"/>
  <c r="H25" i="96"/>
  <c r="D8" i="96" s="1"/>
  <c r="D26" i="96"/>
  <c r="H26" i="96" l="1"/>
  <c r="H27" i="96" l="1"/>
  <c r="I27" i="96" s="1"/>
  <c r="H28" i="96" s="1"/>
  <c r="D6" i="96" s="1"/>
</calcChain>
</file>

<file path=xl/sharedStrings.xml><?xml version="1.0" encoding="utf-8"?>
<sst xmlns="http://schemas.openxmlformats.org/spreadsheetml/2006/main" count="120" uniqueCount="45">
  <si>
    <t>国内代理人費用</t>
    <rPh sb="0" eb="2">
      <t>コクナイ</t>
    </rPh>
    <rPh sb="2" eb="5">
      <t>ダイリニン</t>
    </rPh>
    <rPh sb="5" eb="7">
      <t>ヒヨウ</t>
    </rPh>
    <phoneticPr fontId="6"/>
  </si>
  <si>
    <t>翻訳費用</t>
    <rPh sb="0" eb="2">
      <t>ホンヤク</t>
    </rPh>
    <rPh sb="2" eb="4">
      <t>ヒヨウ</t>
    </rPh>
    <phoneticPr fontId="6"/>
  </si>
  <si>
    <t>国名／合計</t>
    <rPh sb="0" eb="1">
      <t>クニ</t>
    </rPh>
    <rPh sb="1" eb="2">
      <t>メイ</t>
    </rPh>
    <rPh sb="3" eb="5">
      <t>ゴウケイ</t>
    </rPh>
    <phoneticPr fontId="6"/>
  </si>
  <si>
    <t>助成対象経費</t>
    <rPh sb="0" eb="2">
      <t>ジョセイ</t>
    </rPh>
    <rPh sb="2" eb="4">
      <t>タイショウ</t>
    </rPh>
    <rPh sb="4" eb="6">
      <t>ケイヒ</t>
    </rPh>
    <phoneticPr fontId="6"/>
  </si>
  <si>
    <t>現地代理人費用</t>
    <rPh sb="0" eb="2">
      <t>ゲンチ</t>
    </rPh>
    <rPh sb="2" eb="5">
      <t>ダイリニン</t>
    </rPh>
    <rPh sb="5" eb="7">
      <t>ヒヨウ</t>
    </rPh>
    <phoneticPr fontId="6"/>
  </si>
  <si>
    <t>（単位：円）</t>
    <rPh sb="1" eb="3">
      <t>タンイ</t>
    </rPh>
    <rPh sb="4" eb="5">
      <t>エン</t>
    </rPh>
    <phoneticPr fontId="6"/>
  </si>
  <si>
    <t>外国特許庁への出願手数料</t>
    <rPh sb="0" eb="2">
      <t>ガイコク</t>
    </rPh>
    <rPh sb="2" eb="5">
      <t>トッキョチョウ</t>
    </rPh>
    <rPh sb="7" eb="9">
      <t>シュツガン</t>
    </rPh>
    <rPh sb="9" eb="12">
      <t>テスウリョウ</t>
    </rPh>
    <phoneticPr fontId="6"/>
  </si>
  <si>
    <t>国別計／
合計</t>
    <rPh sb="0" eb="2">
      <t>クニベツ</t>
    </rPh>
    <rPh sb="2" eb="3">
      <t>ケイ</t>
    </rPh>
    <rPh sb="5" eb="7">
      <t>ゴウケイ</t>
    </rPh>
    <phoneticPr fontId="6"/>
  </si>
  <si>
    <t>外国出願経費
合計</t>
    <rPh sb="0" eb="2">
      <t>ガイコク</t>
    </rPh>
    <rPh sb="2" eb="4">
      <t>シュツガン</t>
    </rPh>
    <rPh sb="4" eb="6">
      <t>ケイヒ</t>
    </rPh>
    <rPh sb="7" eb="9">
      <t>ゴウケイ</t>
    </rPh>
    <phoneticPr fontId="6"/>
  </si>
  <si>
    <t>持ち分に応じた対象経費</t>
    <rPh sb="0" eb="1">
      <t>モ</t>
    </rPh>
    <rPh sb="2" eb="3">
      <t>ブン</t>
    </rPh>
    <rPh sb="4" eb="5">
      <t>オウ</t>
    </rPh>
    <rPh sb="7" eb="9">
      <t>タイショウ</t>
    </rPh>
    <rPh sb="9" eb="11">
      <t>ケイヒ</t>
    </rPh>
    <phoneticPr fontId="6"/>
  </si>
  <si>
    <t>間接補助金申請額</t>
    <rPh sb="0" eb="2">
      <t>カンセツ</t>
    </rPh>
    <rPh sb="2" eb="5">
      <t>ホジョキン</t>
    </rPh>
    <rPh sb="5" eb="8">
      <t>シンセイガク</t>
    </rPh>
    <phoneticPr fontId="6"/>
  </si>
  <si>
    <t>対象外金額</t>
    <rPh sb="0" eb="2">
      <t>タイショウ</t>
    </rPh>
    <rPh sb="2" eb="3">
      <t>ガイ</t>
    </rPh>
    <rPh sb="3" eb="5">
      <t>キンガク</t>
    </rPh>
    <phoneticPr fontId="6"/>
  </si>
  <si>
    <t>上記内容</t>
    <rPh sb="0" eb="2">
      <t>ジョウキ</t>
    </rPh>
    <rPh sb="2" eb="4">
      <t>ナイヨウ</t>
    </rPh>
    <phoneticPr fontId="6"/>
  </si>
  <si>
    <t>自己資金</t>
    <rPh sb="0" eb="2">
      <t>ジコ</t>
    </rPh>
    <rPh sb="2" eb="4">
      <t>シキン</t>
    </rPh>
    <phoneticPr fontId="6"/>
  </si>
  <si>
    <t>借入金収入</t>
    <rPh sb="0" eb="3">
      <t>シャクニュウキン</t>
    </rPh>
    <rPh sb="3" eb="5">
      <t>シュウニュウ</t>
    </rPh>
    <phoneticPr fontId="6"/>
  </si>
  <si>
    <t>その他の収入</t>
    <rPh sb="2" eb="3">
      <t>タ</t>
    </rPh>
    <rPh sb="4" eb="6">
      <t>シュウニュウ</t>
    </rPh>
    <phoneticPr fontId="6"/>
  </si>
  <si>
    <t>計</t>
    <rPh sb="0" eb="1">
      <t>ケイ</t>
    </rPh>
    <phoneticPr fontId="6"/>
  </si>
  <si>
    <t>金額</t>
    <rPh sb="0" eb="2">
      <t>キンガク</t>
    </rPh>
    <phoneticPr fontId="6"/>
  </si>
  <si>
    <t>適用（資金の調達先等）</t>
    <rPh sb="0" eb="2">
      <t>テキヨウ</t>
    </rPh>
    <rPh sb="3" eb="5">
      <t>シキン</t>
    </rPh>
    <rPh sb="6" eb="8">
      <t>チョウタツ</t>
    </rPh>
    <rPh sb="8" eb="9">
      <t>サキ</t>
    </rPh>
    <rPh sb="9" eb="10">
      <t>トウ</t>
    </rPh>
    <phoneticPr fontId="6"/>
  </si>
  <si>
    <t>区分</t>
    <rPh sb="0" eb="2">
      <t>クブン</t>
    </rPh>
    <phoneticPr fontId="6"/>
  </si>
  <si>
    <t>外国特許庁への出願に要する経費に関する資金計画</t>
    <rPh sb="0" eb="2">
      <t>ガイコク</t>
    </rPh>
    <rPh sb="2" eb="5">
      <t>トッキョチョウ</t>
    </rPh>
    <rPh sb="7" eb="9">
      <t>シュツガン</t>
    </rPh>
    <rPh sb="10" eb="11">
      <t>ヨウ</t>
    </rPh>
    <rPh sb="13" eb="15">
      <t>ケイヒ</t>
    </rPh>
    <rPh sb="16" eb="17">
      <t>カン</t>
    </rPh>
    <rPh sb="19" eb="21">
      <t>シキン</t>
    </rPh>
    <rPh sb="21" eb="23">
      <t>ケイカク</t>
    </rPh>
    <phoneticPr fontId="6"/>
  </si>
  <si>
    <t>持分割合</t>
    <rPh sb="0" eb="2">
      <t>モチブン</t>
    </rPh>
    <rPh sb="2" eb="4">
      <t>ワリアイ</t>
    </rPh>
    <phoneticPr fontId="6"/>
  </si>
  <si>
    <t>費用負担割合</t>
    <rPh sb="0" eb="2">
      <t>ヒヨウ</t>
    </rPh>
    <rPh sb="2" eb="4">
      <t>フタン</t>
    </rPh>
    <rPh sb="4" eb="6">
      <t>ワリアイ</t>
    </rPh>
    <phoneticPr fontId="6"/>
  </si>
  <si>
    <t>本補助金が受けられなかった場合、または申請額より減額して交付された場合の対応策</t>
    <rPh sb="0" eb="1">
      <t>ホン</t>
    </rPh>
    <rPh sb="1" eb="4">
      <t>ホジョキン</t>
    </rPh>
    <rPh sb="5" eb="6">
      <t>ウ</t>
    </rPh>
    <rPh sb="13" eb="15">
      <t>バアイ</t>
    </rPh>
    <rPh sb="19" eb="22">
      <t>シンセイガク</t>
    </rPh>
    <rPh sb="24" eb="26">
      <t>ゲンガク</t>
    </rPh>
    <rPh sb="28" eb="30">
      <t>コウフ</t>
    </rPh>
    <rPh sb="33" eb="35">
      <t>バアイ</t>
    </rPh>
    <rPh sb="36" eb="38">
      <t>タイオウ</t>
    </rPh>
    <rPh sb="38" eb="39">
      <t>サク</t>
    </rPh>
    <phoneticPr fontId="6"/>
  </si>
  <si>
    <t>補助金収入</t>
    <rPh sb="0" eb="2">
      <t>ホジョ</t>
    </rPh>
    <rPh sb="2" eb="3">
      <t>キン</t>
    </rPh>
    <rPh sb="3" eb="5">
      <t>シュウニュウ</t>
    </rPh>
    <phoneticPr fontId="6"/>
  </si>
  <si>
    <t>大阪府中小企業等外国出願支援事業
※補助金が支払われるまでは自己資金で対応</t>
    <rPh sb="0" eb="3">
      <t>オオサカフ</t>
    </rPh>
    <rPh sb="3" eb="5">
      <t>チュウショウ</t>
    </rPh>
    <rPh sb="5" eb="7">
      <t>キギョウ</t>
    </rPh>
    <rPh sb="7" eb="8">
      <t>トウ</t>
    </rPh>
    <rPh sb="8" eb="10">
      <t>ガイコク</t>
    </rPh>
    <rPh sb="10" eb="12">
      <t>シュツガン</t>
    </rPh>
    <rPh sb="12" eb="14">
      <t>シエン</t>
    </rPh>
    <rPh sb="14" eb="16">
      <t>ジギョウ</t>
    </rPh>
    <rPh sb="18" eb="21">
      <t>ホジョキン</t>
    </rPh>
    <rPh sb="22" eb="24">
      <t>シハラ</t>
    </rPh>
    <rPh sb="30" eb="32">
      <t>ジコ</t>
    </rPh>
    <rPh sb="32" eb="34">
      <t>シキン</t>
    </rPh>
    <rPh sb="35" eb="37">
      <t>タイオウ</t>
    </rPh>
    <phoneticPr fontId="6"/>
  </si>
  <si>
    <t>申請者名：</t>
    <rPh sb="0" eb="3">
      <t>シンセイシャ</t>
    </rPh>
    <rPh sb="3" eb="4">
      <t>メイ</t>
    </rPh>
    <phoneticPr fontId="6"/>
  </si>
  <si>
    <t>○○○株式会社</t>
    <rPh sb="3" eb="7">
      <t>カブシキガイシャ</t>
    </rPh>
    <phoneticPr fontId="6"/>
  </si>
  <si>
    <t>薄いオレンジ色のセルは計算式が入力されているので、変更しないでください。</t>
  </si>
  <si>
    <t>【本のエクセルシートの使い方】</t>
    <rPh sb="1" eb="2">
      <t>ホン</t>
    </rPh>
    <rPh sb="11" eb="12">
      <t>ツカ</t>
    </rPh>
    <rPh sb="13" eb="14">
      <t>カタ</t>
    </rPh>
    <phoneticPr fontId="6"/>
  </si>
  <si>
    <t>反映されます。なお、下の支出内訳表を使用しない場合は、水色のセルにも入力可能です。</t>
    <rPh sb="10" eb="11">
      <t>シタ</t>
    </rPh>
    <rPh sb="12" eb="14">
      <t>シシュツ</t>
    </rPh>
    <rPh sb="14" eb="16">
      <t>ウチワケ</t>
    </rPh>
    <rPh sb="16" eb="17">
      <t>ヒョウ</t>
    </rPh>
    <rPh sb="18" eb="20">
      <t>シヨウ</t>
    </rPh>
    <rPh sb="23" eb="25">
      <t>バアイ</t>
    </rPh>
    <phoneticPr fontId="6"/>
  </si>
  <si>
    <t>水色のセルは計算式が入力されています。下の支出内訳表を入力すると水色のセルに数字が</t>
    <rPh sb="0" eb="2">
      <t>ミズイロ</t>
    </rPh>
    <rPh sb="6" eb="8">
      <t>ケイサン</t>
    </rPh>
    <rPh sb="8" eb="9">
      <t>シキ</t>
    </rPh>
    <rPh sb="10" eb="12">
      <t>ニュウリョク</t>
    </rPh>
    <rPh sb="19" eb="20">
      <t>シタ</t>
    </rPh>
    <rPh sb="21" eb="23">
      <t>シシュツ</t>
    </rPh>
    <rPh sb="23" eb="25">
      <t>ウチワケ</t>
    </rPh>
    <rPh sb="25" eb="26">
      <t>ヒョウ</t>
    </rPh>
    <rPh sb="27" eb="29">
      <t>ニュウリョク</t>
    </rPh>
    <phoneticPr fontId="6"/>
  </si>
  <si>
    <t>①　下の支出内訳表に国及び各費用を入力（オレンジ色のセルは数式が入っているので入力不可）。</t>
    <rPh sb="2" eb="3">
      <t>シタ</t>
    </rPh>
    <rPh sb="4" eb="6">
      <t>シシュツ</t>
    </rPh>
    <rPh sb="6" eb="8">
      <t>ウチワケ</t>
    </rPh>
    <rPh sb="8" eb="9">
      <t>ヒョウ</t>
    </rPh>
    <rPh sb="10" eb="11">
      <t>クニ</t>
    </rPh>
    <rPh sb="11" eb="12">
      <t>オヨ</t>
    </rPh>
    <rPh sb="13" eb="16">
      <t>カクヒヨウ</t>
    </rPh>
    <rPh sb="17" eb="19">
      <t>ニュウリョク</t>
    </rPh>
    <rPh sb="24" eb="25">
      <t>イロ</t>
    </rPh>
    <rPh sb="29" eb="31">
      <t>スウシキ</t>
    </rPh>
    <rPh sb="32" eb="33">
      <t>ハイ</t>
    </rPh>
    <rPh sb="39" eb="41">
      <t>ニュウリョク</t>
    </rPh>
    <rPh sb="41" eb="43">
      <t>フカ</t>
    </rPh>
    <phoneticPr fontId="6"/>
  </si>
  <si>
    <t>②　共同出願の場合は、持分割合及び費用負担割合を入力。</t>
    <rPh sb="2" eb="4">
      <t>キョウドウ</t>
    </rPh>
    <rPh sb="4" eb="6">
      <t>シュツガン</t>
    </rPh>
    <rPh sb="7" eb="9">
      <t>バアイ</t>
    </rPh>
    <rPh sb="11" eb="13">
      <t>モチブン</t>
    </rPh>
    <rPh sb="13" eb="15">
      <t>ワリアイ</t>
    </rPh>
    <rPh sb="15" eb="16">
      <t>オヨ</t>
    </rPh>
    <rPh sb="17" eb="19">
      <t>ヒヨウ</t>
    </rPh>
    <rPh sb="19" eb="21">
      <t>フタン</t>
    </rPh>
    <rPh sb="21" eb="23">
      <t>ワリアイ</t>
    </rPh>
    <rPh sb="24" eb="26">
      <t>ニュウリョク</t>
    </rPh>
    <phoneticPr fontId="6"/>
  </si>
  <si>
    <t>①「支出内訳表」</t>
    <rPh sb="2" eb="4">
      <t>シシュツ</t>
    </rPh>
    <rPh sb="4" eb="6">
      <t>ウチワケ</t>
    </rPh>
    <rPh sb="6" eb="7">
      <t>ヒョウ</t>
    </rPh>
    <phoneticPr fontId="6"/>
  </si>
  <si>
    <t>②共同出願の場合</t>
    <rPh sb="1" eb="3">
      <t>キョウドウ</t>
    </rPh>
    <rPh sb="3" eb="5">
      <t>シュツガン</t>
    </rPh>
    <rPh sb="6" eb="8">
      <t>バアイ</t>
    </rPh>
    <phoneticPr fontId="6"/>
  </si>
  <si>
    <t>③助成対象外経費内訳表</t>
    <rPh sb="1" eb="3">
      <t>ジョセイ</t>
    </rPh>
    <rPh sb="3" eb="5">
      <t>タイショウ</t>
    </rPh>
    <rPh sb="5" eb="6">
      <t>ガイ</t>
    </rPh>
    <rPh sb="6" eb="8">
      <t>ケイヒ</t>
    </rPh>
    <rPh sb="8" eb="10">
      <t>ウチワケ</t>
    </rPh>
    <rPh sb="10" eb="11">
      <t>ヒョウ</t>
    </rPh>
    <phoneticPr fontId="6"/>
  </si>
  <si>
    <t>③　助成対象外経費内訳表を入力</t>
    <rPh sb="2" eb="4">
      <t>ジョセイ</t>
    </rPh>
    <rPh sb="4" eb="6">
      <t>タイショウ</t>
    </rPh>
    <rPh sb="6" eb="7">
      <t>ガイ</t>
    </rPh>
    <rPh sb="7" eb="9">
      <t>ケイヒ</t>
    </rPh>
    <rPh sb="9" eb="11">
      <t>ウチワケ</t>
    </rPh>
    <rPh sb="11" eb="12">
      <t>ヒョウ</t>
    </rPh>
    <rPh sb="13" eb="15">
      <t>ニュウリョク</t>
    </rPh>
    <phoneticPr fontId="6"/>
  </si>
  <si>
    <t>④　上記の入力により「助成対象経費」や「間接補助金申請額」が計算され、資金計画の表に反映される。</t>
    <rPh sb="2" eb="4">
      <t>ジョウキ</t>
    </rPh>
    <rPh sb="5" eb="7">
      <t>ニュウリョク</t>
    </rPh>
    <rPh sb="11" eb="13">
      <t>ジョセイ</t>
    </rPh>
    <rPh sb="13" eb="15">
      <t>タイショウ</t>
    </rPh>
    <rPh sb="15" eb="17">
      <t>ケイヒ</t>
    </rPh>
    <rPh sb="20" eb="22">
      <t>カンセツ</t>
    </rPh>
    <rPh sb="22" eb="25">
      <t>ホジョキン</t>
    </rPh>
    <rPh sb="25" eb="28">
      <t>シンセイガク</t>
    </rPh>
    <rPh sb="30" eb="32">
      <t>ケイサン</t>
    </rPh>
    <rPh sb="35" eb="37">
      <t>シキン</t>
    </rPh>
    <rPh sb="37" eb="39">
      <t>ケイカク</t>
    </rPh>
    <rPh sb="40" eb="41">
      <t>ヒョウ</t>
    </rPh>
    <rPh sb="42" eb="44">
      <t>ハンエイ</t>
    </rPh>
    <phoneticPr fontId="6"/>
  </si>
  <si>
    <t>⑤　必要に応じて、資金計画の表及び補助金が受けられなかった場合等の対応策を記入。</t>
    <rPh sb="2" eb="4">
      <t>ヒツヨウ</t>
    </rPh>
    <rPh sb="5" eb="6">
      <t>オウ</t>
    </rPh>
    <rPh sb="9" eb="11">
      <t>シキン</t>
    </rPh>
    <rPh sb="11" eb="13">
      <t>ケイカク</t>
    </rPh>
    <rPh sb="14" eb="15">
      <t>ヒョウ</t>
    </rPh>
    <rPh sb="15" eb="16">
      <t>オヨ</t>
    </rPh>
    <rPh sb="17" eb="20">
      <t>ホジョキン</t>
    </rPh>
    <rPh sb="21" eb="22">
      <t>ウ</t>
    </rPh>
    <rPh sb="29" eb="31">
      <t>バアイ</t>
    </rPh>
    <rPh sb="31" eb="32">
      <t>トウ</t>
    </rPh>
    <rPh sb="33" eb="35">
      <t>タイオウ</t>
    </rPh>
    <rPh sb="35" eb="36">
      <t>サク</t>
    </rPh>
    <rPh sb="37" eb="39">
      <t>キニュウ</t>
    </rPh>
    <phoneticPr fontId="6"/>
  </si>
  <si>
    <r>
      <t>①　下の支出内訳表に国及び各費用</t>
    </r>
    <r>
      <rPr>
        <u/>
        <sz val="11"/>
        <color rgb="FFFF0000"/>
        <rFont val="ＭＳ Ｐ明朝"/>
        <family val="1"/>
        <charset val="128"/>
      </rPr>
      <t>（税抜き）</t>
    </r>
    <r>
      <rPr>
        <sz val="11"/>
        <color theme="1"/>
        <rFont val="ＭＳ Ｐ明朝"/>
        <family val="1"/>
        <charset val="128"/>
      </rPr>
      <t>を入力（オレンジ色のセルは数式が入っているので入力不可）。</t>
    </r>
    <rPh sb="2" eb="3">
      <t>シタ</t>
    </rPh>
    <rPh sb="4" eb="6">
      <t>シシュツ</t>
    </rPh>
    <rPh sb="6" eb="8">
      <t>ウチワケ</t>
    </rPh>
    <rPh sb="8" eb="9">
      <t>ヒョウ</t>
    </rPh>
    <rPh sb="10" eb="11">
      <t>クニ</t>
    </rPh>
    <rPh sb="11" eb="12">
      <t>オヨ</t>
    </rPh>
    <rPh sb="13" eb="16">
      <t>カクヒヨウ</t>
    </rPh>
    <rPh sb="17" eb="18">
      <t>ゼイ</t>
    </rPh>
    <rPh sb="18" eb="19">
      <t>ヌ</t>
    </rPh>
    <rPh sb="22" eb="24">
      <t>ニュウリョク</t>
    </rPh>
    <rPh sb="29" eb="30">
      <t>イロ</t>
    </rPh>
    <rPh sb="34" eb="36">
      <t>スウシキ</t>
    </rPh>
    <rPh sb="37" eb="38">
      <t>ハイ</t>
    </rPh>
    <rPh sb="44" eb="46">
      <t>ニュウリョク</t>
    </rPh>
    <rPh sb="46" eb="48">
      <t>フカ</t>
    </rPh>
    <phoneticPr fontId="6"/>
  </si>
  <si>
    <t>マドプロ（シンガポール、ベトナム）</t>
    <phoneticPr fontId="6"/>
  </si>
  <si>
    <t>タイ</t>
    <phoneticPr fontId="6"/>
  </si>
  <si>
    <t>ﾏﾄﾞﾌﾟﾛ日本優先権印紙代</t>
    <rPh sb="6" eb="8">
      <t>ニホン</t>
    </rPh>
    <rPh sb="8" eb="10">
      <t>ユウセン</t>
    </rPh>
    <rPh sb="10" eb="11">
      <t>ケン</t>
    </rPh>
    <rPh sb="11" eb="14">
      <t>インシダイ</t>
    </rPh>
    <phoneticPr fontId="6"/>
  </si>
  <si>
    <t xml:space="preserve">
本商標出願は弊社の海外における事業展開において重要であるので、自己資金で対応いたします。</t>
    <rPh sb="1" eb="2">
      <t>ホン</t>
    </rPh>
    <rPh sb="2" eb="4">
      <t>ショウヒョウ</t>
    </rPh>
    <rPh sb="4" eb="6">
      <t>シュツガン</t>
    </rPh>
    <rPh sb="7" eb="9">
      <t>ヘイシャ</t>
    </rPh>
    <rPh sb="10" eb="12">
      <t>カイガイ</t>
    </rPh>
    <rPh sb="16" eb="18">
      <t>ジギョウ</t>
    </rPh>
    <rPh sb="18" eb="20">
      <t>テンカイ</t>
    </rPh>
    <rPh sb="24" eb="26">
      <t>ジュウヨウ</t>
    </rPh>
    <rPh sb="32" eb="34">
      <t>ジコ</t>
    </rPh>
    <rPh sb="34" eb="36">
      <t>シキン</t>
    </rPh>
    <rPh sb="37" eb="39">
      <t>タイオウ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</si>
</sst>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3"/>
      <charset val="128"/>
      <scheme val="minor"/>
    </font>
    <font>
      <sz val="11"/>
      <color theme="1"/>
      <name val="ＭＳ Ｐ明朝"/>
      <family val="1"/>
      <charset val="128"/>
    </font>
    <font>
      <b/>
      <u/>
      <sz val="11"/>
      <color rgb="FFFF0000"/>
      <name val="ＭＳ Ｐ明朝"/>
      <family val="1"/>
      <charset val="128"/>
    </font>
    <font>
      <b/>
      <u/>
      <sz val="12"/>
      <color rgb="FFFF0000"/>
      <name val="ＭＳ Ｐ明朝"/>
      <family val="1"/>
      <charset val="128"/>
    </font>
    <font>
      <u/>
      <sz val="11"/>
      <color rgb="FFFF0000"/>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right/>
      <top/>
      <bottom style="thin">
        <color indexed="64"/>
      </bottom>
      <diagonal/>
    </border>
  </borders>
  <cellStyleXfs count="8">
    <xf numFmtId="0" fontId="0" fillId="0" borderId="0">
      <alignment vertical="center"/>
    </xf>
    <xf numFmtId="38" fontId="7"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7" fillId="0" borderId="0" applyFont="0" applyFill="0" applyBorder="0" applyAlignment="0" applyProtection="0">
      <alignment vertical="center"/>
    </xf>
  </cellStyleXfs>
  <cellXfs count="55">
    <xf numFmtId="0" fontId="0" fillId="0" borderId="0" xfId="0">
      <alignment vertical="center"/>
    </xf>
    <xf numFmtId="0" fontId="8" fillId="0" borderId="0" xfId="6" applyFont="1" applyAlignment="1"/>
    <xf numFmtId="0" fontId="8" fillId="0" borderId="1" xfId="6" applyFont="1" applyBorder="1" applyAlignment="1"/>
    <xf numFmtId="0" fontId="8" fillId="0" borderId="4" xfId="6" applyFont="1" applyBorder="1" applyAlignment="1">
      <alignment wrapText="1"/>
    </xf>
    <xf numFmtId="0" fontId="8" fillId="0" borderId="4" xfId="6" applyFont="1" applyBorder="1" applyAlignment="1"/>
    <xf numFmtId="38" fontId="8" fillId="0" borderId="1" xfId="6" applyNumberFormat="1" applyFont="1" applyBorder="1" applyAlignment="1"/>
    <xf numFmtId="38" fontId="8" fillId="0" borderId="5" xfId="6" applyNumberFormat="1" applyFont="1" applyBorder="1" applyAlignment="1"/>
    <xf numFmtId="0" fontId="8" fillId="0" borderId="1" xfId="6" applyFont="1" applyBorder="1" applyAlignment="1" applyProtection="1">
      <protection locked="0"/>
    </xf>
    <xf numFmtId="0" fontId="8" fillId="0" borderId="1" xfId="6" applyFont="1" applyBorder="1" applyAlignment="1">
      <alignment horizontal="left" wrapText="1"/>
    </xf>
    <xf numFmtId="0" fontId="8" fillId="0" borderId="0" xfId="6" applyFont="1" applyBorder="1" applyAlignment="1"/>
    <xf numFmtId="38" fontId="8" fillId="2" borderId="1" xfId="6" applyNumberFormat="1" applyFont="1" applyFill="1" applyBorder="1" applyAlignment="1"/>
    <xf numFmtId="0" fontId="8" fillId="0" borderId="0" xfId="6" applyFont="1" applyBorder="1" applyAlignment="1">
      <alignment horizontal="left" wrapText="1"/>
    </xf>
    <xf numFmtId="0" fontId="8" fillId="0" borderId="0" xfId="6" applyFont="1" applyBorder="1" applyAlignment="1">
      <alignment horizontal="center"/>
    </xf>
    <xf numFmtId="38" fontId="8" fillId="0" borderId="0" xfId="6" applyNumberFormat="1" applyFont="1" applyBorder="1" applyAlignment="1"/>
    <xf numFmtId="0" fontId="8" fillId="0" borderId="2" xfId="6" applyFont="1" applyBorder="1" applyAlignment="1">
      <alignment horizontal="left" wrapText="1"/>
    </xf>
    <xf numFmtId="38" fontId="8" fillId="0" borderId="8" xfId="1" applyFont="1" applyBorder="1" applyAlignment="1"/>
    <xf numFmtId="38" fontId="8" fillId="0" borderId="7" xfId="1" applyFont="1" applyBorder="1" applyAlignment="1">
      <alignment horizontal="center"/>
    </xf>
    <xf numFmtId="0" fontId="8" fillId="0" borderId="1" xfId="6" applyFont="1" applyBorder="1" applyAlignment="1">
      <alignment horizontal="center"/>
    </xf>
    <xf numFmtId="0" fontId="8" fillId="0" borderId="0" xfId="6" applyFont="1" applyAlignment="1">
      <alignment wrapText="1"/>
    </xf>
    <xf numFmtId="9" fontId="8" fillId="0" borderId="0" xfId="7" applyFont="1" applyAlignment="1"/>
    <xf numFmtId="0" fontId="10" fillId="0" borderId="0" xfId="6" applyFont="1" applyAlignment="1">
      <alignment vertical="center"/>
    </xf>
    <xf numFmtId="0" fontId="8" fillId="0" borderId="0" xfId="6" applyFont="1" applyAlignment="1">
      <alignment horizontal="right"/>
    </xf>
    <xf numFmtId="38" fontId="8" fillId="3" borderId="1" xfId="6" applyNumberFormat="1" applyFont="1" applyFill="1" applyBorder="1" applyAlignment="1"/>
    <xf numFmtId="38" fontId="8" fillId="3" borderId="4" xfId="6" applyNumberFormat="1" applyFont="1" applyFill="1" applyBorder="1" applyAlignment="1"/>
    <xf numFmtId="38" fontId="8" fillId="3" borderId="2" xfId="1" applyFont="1" applyFill="1" applyBorder="1" applyAlignment="1"/>
    <xf numFmtId="38" fontId="8" fillId="3" borderId="0" xfId="1" applyFont="1" applyFill="1" applyAlignment="1"/>
    <xf numFmtId="0" fontId="8" fillId="0" borderId="1" xfId="6" applyFont="1" applyBorder="1" applyAlignment="1">
      <alignment wrapText="1"/>
    </xf>
    <xf numFmtId="9" fontId="8" fillId="0" borderId="1" xfId="7" applyFont="1" applyBorder="1" applyAlignment="1"/>
    <xf numFmtId="0" fontId="8" fillId="0" borderId="0" xfId="6" applyFont="1" applyAlignment="1">
      <alignment vertical="center"/>
    </xf>
    <xf numFmtId="0" fontId="8" fillId="0" borderId="1" xfId="6" applyFont="1" applyBorder="1" applyAlignment="1">
      <alignment vertical="center" wrapText="1"/>
    </xf>
    <xf numFmtId="0" fontId="9" fillId="0" borderId="0" xfId="6" applyFont="1" applyBorder="1" applyAlignment="1"/>
    <xf numFmtId="38" fontId="8" fillId="2" borderId="1" xfId="6" applyNumberFormat="1" applyFont="1" applyFill="1" applyBorder="1" applyAlignment="1" applyProtection="1">
      <protection locked="0"/>
    </xf>
    <xf numFmtId="9" fontId="8" fillId="0" borderId="1" xfId="7" applyFont="1" applyBorder="1" applyAlignment="1" applyProtection="1">
      <protection locked="0"/>
    </xf>
    <xf numFmtId="38" fontId="8" fillId="0" borderId="8" xfId="1" applyFont="1" applyBorder="1" applyAlignment="1" applyProtection="1">
      <protection locked="0"/>
    </xf>
    <xf numFmtId="38" fontId="8" fillId="0" borderId="7" xfId="1" applyFont="1" applyBorder="1" applyAlignment="1" applyProtection="1">
      <alignment horizontal="center"/>
      <protection locked="0"/>
    </xf>
    <xf numFmtId="38" fontId="8" fillId="0" borderId="1" xfId="6" applyNumberFormat="1" applyFont="1" applyBorder="1" applyAlignment="1" applyProtection="1">
      <protection locked="0"/>
    </xf>
    <xf numFmtId="38" fontId="8" fillId="0" borderId="5" xfId="6" applyNumberFormat="1" applyFont="1" applyBorder="1" applyAlignment="1" applyProtection="1">
      <protection locked="0"/>
    </xf>
    <xf numFmtId="0" fontId="8" fillId="0" borderId="1" xfId="6" applyFont="1" applyBorder="1" applyAlignment="1" applyProtection="1">
      <alignment wrapText="1"/>
      <protection locked="0"/>
    </xf>
    <xf numFmtId="38" fontId="8" fillId="0" borderId="7" xfId="1" applyFont="1" applyBorder="1" applyAlignment="1">
      <alignment horizontal="center" wrapText="1"/>
    </xf>
    <xf numFmtId="3" fontId="8" fillId="0" borderId="1" xfId="6" applyNumberFormat="1" applyFont="1" applyBorder="1" applyAlignment="1"/>
    <xf numFmtId="0" fontId="8" fillId="0" borderId="3" xfId="6" applyFont="1" applyBorder="1" applyAlignment="1">
      <alignment horizontal="center"/>
    </xf>
    <xf numFmtId="0" fontId="8" fillId="0" borderId="1" xfId="6" applyFont="1" applyBorder="1" applyAlignment="1">
      <alignment horizontal="center" vertical="center"/>
    </xf>
    <xf numFmtId="0" fontId="8" fillId="0" borderId="1" xfId="6" applyFont="1" applyBorder="1" applyAlignment="1">
      <alignment horizontal="left" vertical="center" wrapText="1"/>
    </xf>
    <xf numFmtId="0" fontId="8" fillId="0" borderId="0" xfId="6" applyFont="1" applyAlignment="1" applyProtection="1">
      <alignment horizontal="left" vertical="top"/>
      <protection locked="0"/>
    </xf>
    <xf numFmtId="0" fontId="8" fillId="0" borderId="9" xfId="6" applyFont="1" applyBorder="1" applyAlignment="1" applyProtection="1">
      <alignment horizontal="left"/>
      <protection locked="0"/>
    </xf>
    <xf numFmtId="0" fontId="8" fillId="0" borderId="9" xfId="6" applyFont="1" applyBorder="1" applyAlignment="1">
      <alignment horizontal="center" vertical="center"/>
    </xf>
    <xf numFmtId="0" fontId="8" fillId="0" borderId="6" xfId="6" applyFont="1" applyBorder="1" applyAlignment="1">
      <alignment horizontal="center"/>
    </xf>
    <xf numFmtId="0" fontId="8" fillId="0" borderId="1" xfId="6" applyFont="1" applyBorder="1" applyAlignment="1">
      <alignment horizontal="center"/>
    </xf>
    <xf numFmtId="0" fontId="8" fillId="0" borderId="1" xfId="6" applyFont="1" applyBorder="1" applyAlignment="1" applyProtection="1">
      <alignment horizontal="left"/>
      <protection locked="0"/>
    </xf>
    <xf numFmtId="0" fontId="8" fillId="0" borderId="1" xfId="6" applyFont="1" applyBorder="1" applyAlignment="1" applyProtection="1">
      <alignment horizontal="left" wrapText="1"/>
      <protection locked="0"/>
    </xf>
    <xf numFmtId="0" fontId="8" fillId="0" borderId="1" xfId="6" applyFont="1" applyBorder="1" applyAlignment="1">
      <alignment horizontal="left"/>
    </xf>
    <xf numFmtId="0" fontId="8" fillId="0" borderId="9" xfId="6" applyFont="1" applyBorder="1" applyAlignment="1">
      <alignment horizontal="left"/>
    </xf>
    <xf numFmtId="0" fontId="8" fillId="0" borderId="1" xfId="6" applyFont="1" applyBorder="1" applyAlignment="1">
      <alignment horizontal="left" wrapText="1"/>
    </xf>
    <xf numFmtId="0" fontId="8" fillId="0" borderId="0" xfId="6" applyFont="1" applyAlignment="1">
      <alignment horizontal="left" vertical="top" wrapText="1"/>
    </xf>
    <xf numFmtId="0" fontId="8" fillId="0" borderId="0" xfId="6" applyFont="1" applyAlignment="1">
      <alignment horizontal="left" vertical="top"/>
    </xf>
  </cellXfs>
  <cellStyles count="8">
    <cellStyle name="パーセント" xfId="7" builtinId="5"/>
    <cellStyle name="桁区切り" xfId="1" builtinId="6"/>
    <cellStyle name="標準" xfId="0" builtinId="0"/>
    <cellStyle name="標準 2" xfId="2"/>
    <cellStyle name="標準 3" xfId="3"/>
    <cellStyle name="標準 4" xfId="4"/>
    <cellStyle name="標準 5" xfId="5"/>
    <cellStyle name="標準 6" xfId="6"/>
  </cellStyles>
  <dxfs count="0"/>
  <tableStyles count="0" defaultTableStyle="TableStyleMedium9" defaultPivotStyle="PivotStyleLight16"/>
  <colors>
    <mruColors>
      <color rgb="FF0000FF"/>
      <color rgb="FFFEE9E2"/>
      <color rgb="FFFDC9B9"/>
      <color rgb="FFCEF8FE"/>
      <color rgb="FFFF00FF"/>
      <color rgb="FFFFFFCC"/>
      <color rgb="FFCCFFCC"/>
      <color rgb="FFFFCCFF"/>
      <color rgb="FFFED3CA"/>
      <color rgb="FFFB81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37041</xdr:colOff>
      <xdr:row>1</xdr:row>
      <xdr:rowOff>310092</xdr:rowOff>
    </xdr:from>
    <xdr:to>
      <xdr:col>17</xdr:col>
      <xdr:colOff>338667</xdr:colOff>
      <xdr:row>2</xdr:row>
      <xdr:rowOff>306917</xdr:rowOff>
    </xdr:to>
    <xdr:sp macro="" textlink="">
      <xdr:nvSpPr>
        <xdr:cNvPr id="2" name="テキスト ボックス 1"/>
        <xdr:cNvSpPr txBox="1"/>
      </xdr:nvSpPr>
      <xdr:spPr>
        <a:xfrm>
          <a:off x="9509124" y="627592"/>
          <a:ext cx="3053293" cy="314325"/>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ctr"/>
        <a:lstStyle/>
        <a:p>
          <a:pPr algn="ctr"/>
          <a:r>
            <a:rPr kumimoji="1" lang="ja-JP" altLang="en-US" sz="1100" b="1">
              <a:solidFill>
                <a:schemeClr val="bg1"/>
              </a:solidFill>
            </a:rPr>
            <a:t>「記入例」シートを参照して入力してください。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37041</xdr:colOff>
      <xdr:row>1</xdr:row>
      <xdr:rowOff>310092</xdr:rowOff>
    </xdr:from>
    <xdr:to>
      <xdr:col>17</xdr:col>
      <xdr:colOff>338667</xdr:colOff>
      <xdr:row>2</xdr:row>
      <xdr:rowOff>306917</xdr:rowOff>
    </xdr:to>
    <xdr:sp macro="" textlink="">
      <xdr:nvSpPr>
        <xdr:cNvPr id="2" name="テキスト ボックス 1"/>
        <xdr:cNvSpPr txBox="1"/>
      </xdr:nvSpPr>
      <xdr:spPr>
        <a:xfrm>
          <a:off x="9495366" y="624417"/>
          <a:ext cx="3044826" cy="31115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ctr"/>
        <a:lstStyle/>
        <a:p>
          <a:pPr algn="ctr"/>
          <a:r>
            <a:rPr kumimoji="1" lang="ja-JP" altLang="en-US" sz="1100" b="1">
              <a:solidFill>
                <a:schemeClr val="bg1"/>
              </a:solidFill>
            </a:rPr>
            <a:t>「記入例」シートを参照して入力してください。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BDF7"/>
        </a:solidFill>
        <a:ln>
          <a:solidFill>
            <a:sysClr val="windowText" lastClr="000000"/>
          </a:solidFill>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tx1"/>
          </a:solidFill>
        </a:ln>
        <a:effectLst>
          <a:outerShdw blurRad="50800" dist="50800" dir="5400000" algn="ctr" rotWithShape="0">
            <a:schemeClr val="tx1"/>
          </a:outerShdw>
        </a:effectLst>
        <a:scene3d>
          <a:camera prst="perspectiveFront"/>
          <a:lightRig rig="threePt" dir="t"/>
        </a:scene3d>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tabSelected="1" zoomScale="90" zoomScaleNormal="90" workbookViewId="0">
      <selection activeCell="F2" sqref="F2:G2"/>
    </sheetView>
  </sheetViews>
  <sheetFormatPr defaultRowHeight="24.95" customHeight="1" x14ac:dyDescent="0.15"/>
  <cols>
    <col min="1" max="1" width="3.75" style="1" customWidth="1"/>
    <col min="2" max="2" width="4.625" style="1" customWidth="1"/>
    <col min="3" max="3" width="14.875" style="1" customWidth="1"/>
    <col min="4" max="7" width="16.25" style="1" customWidth="1"/>
    <col min="8" max="8" width="10.625" style="1" customWidth="1"/>
    <col min="9" max="9" width="9" style="1" hidden="1" customWidth="1"/>
    <col min="10" max="10" width="8.125" style="28" customWidth="1"/>
    <col min="11" max="11" width="8.125" style="1" customWidth="1"/>
    <col min="12" max="12" width="9" style="1" hidden="1" customWidth="1"/>
    <col min="13" max="16384" width="9" style="1"/>
  </cols>
  <sheetData>
    <row r="1" spans="1:10" ht="24.95" customHeight="1" x14ac:dyDescent="0.15">
      <c r="C1" s="1" t="s">
        <v>20</v>
      </c>
      <c r="J1" s="20" t="s">
        <v>31</v>
      </c>
    </row>
    <row r="2" spans="1:10" ht="24.95" customHeight="1" x14ac:dyDescent="0.15">
      <c r="E2" s="21" t="s">
        <v>26</v>
      </c>
      <c r="F2" s="44" t="s">
        <v>27</v>
      </c>
      <c r="G2" s="44"/>
      <c r="J2" s="20" t="s">
        <v>30</v>
      </c>
    </row>
    <row r="3" spans="1:10" ht="24.95" customHeight="1" x14ac:dyDescent="0.15">
      <c r="C3" s="17" t="s">
        <v>19</v>
      </c>
      <c r="D3" s="17" t="s">
        <v>17</v>
      </c>
      <c r="E3" s="47" t="s">
        <v>18</v>
      </c>
      <c r="F3" s="47"/>
      <c r="G3" s="47"/>
      <c r="J3" s="28" t="s">
        <v>29</v>
      </c>
    </row>
    <row r="4" spans="1:10" ht="26.25" customHeight="1" x14ac:dyDescent="0.15">
      <c r="C4" s="2" t="s">
        <v>13</v>
      </c>
      <c r="D4" s="7"/>
      <c r="E4" s="48"/>
      <c r="F4" s="48"/>
      <c r="G4" s="48"/>
      <c r="J4" s="28" t="s">
        <v>32</v>
      </c>
    </row>
    <row r="5" spans="1:10" ht="26.25" customHeight="1" x14ac:dyDescent="0.15">
      <c r="C5" s="2" t="s">
        <v>14</v>
      </c>
      <c r="D5" s="7"/>
      <c r="E5" s="48"/>
      <c r="F5" s="48"/>
      <c r="G5" s="48"/>
      <c r="J5" s="28" t="s">
        <v>33</v>
      </c>
    </row>
    <row r="6" spans="1:10" ht="26.25" customHeight="1" x14ac:dyDescent="0.15">
      <c r="C6" s="2" t="s">
        <v>24</v>
      </c>
      <c r="D6" s="31">
        <f>H28</f>
        <v>0</v>
      </c>
      <c r="E6" s="49" t="s">
        <v>25</v>
      </c>
      <c r="F6" s="48"/>
      <c r="G6" s="48"/>
      <c r="J6" s="28" t="s">
        <v>37</v>
      </c>
    </row>
    <row r="7" spans="1:10" ht="26.25" customHeight="1" x14ac:dyDescent="0.15">
      <c r="C7" s="2" t="s">
        <v>15</v>
      </c>
      <c r="D7" s="7"/>
      <c r="E7" s="48"/>
      <c r="F7" s="48"/>
      <c r="G7" s="48"/>
      <c r="J7" s="28" t="s">
        <v>38</v>
      </c>
    </row>
    <row r="8" spans="1:10" ht="26.25" customHeight="1" x14ac:dyDescent="0.15">
      <c r="C8" s="2" t="s">
        <v>16</v>
      </c>
      <c r="D8" s="31">
        <f>H25</f>
        <v>0</v>
      </c>
      <c r="E8" s="40"/>
      <c r="F8" s="40"/>
      <c r="G8" s="40"/>
      <c r="J8" s="28" t="s">
        <v>39</v>
      </c>
    </row>
    <row r="9" spans="1:10" ht="13.5" x14ac:dyDescent="0.15"/>
    <row r="10" spans="1:10" ht="13.5" x14ac:dyDescent="0.15">
      <c r="C10" s="1" t="s">
        <v>23</v>
      </c>
    </row>
    <row r="11" spans="1:10" ht="54.75" customHeight="1" x14ac:dyDescent="0.15">
      <c r="C11" s="43"/>
      <c r="D11" s="43"/>
      <c r="E11" s="43"/>
      <c r="F11" s="43"/>
      <c r="G11" s="43"/>
    </row>
    <row r="12" spans="1:10" ht="13.5" x14ac:dyDescent="0.15">
      <c r="A12" s="9"/>
      <c r="B12" s="9"/>
      <c r="C12" s="9" t="s">
        <v>34</v>
      </c>
      <c r="D12" s="30" t="s">
        <v>28</v>
      </c>
      <c r="E12" s="9"/>
      <c r="F12" s="9"/>
      <c r="G12" s="9"/>
      <c r="H12" s="9" t="s">
        <v>5</v>
      </c>
      <c r="I12" s="9"/>
    </row>
    <row r="13" spans="1:10" ht="13.5" x14ac:dyDescent="0.15">
      <c r="A13" s="9"/>
      <c r="B13" s="9"/>
      <c r="C13" s="41" t="s">
        <v>2</v>
      </c>
      <c r="D13" s="42" t="s">
        <v>6</v>
      </c>
      <c r="E13" s="42" t="s">
        <v>4</v>
      </c>
      <c r="F13" s="42" t="s">
        <v>0</v>
      </c>
      <c r="G13" s="42" t="s">
        <v>1</v>
      </c>
      <c r="H13" s="42" t="s">
        <v>7</v>
      </c>
      <c r="I13" s="9"/>
    </row>
    <row r="14" spans="1:10" ht="13.5" x14ac:dyDescent="0.15">
      <c r="A14" s="9"/>
      <c r="B14" s="9"/>
      <c r="C14" s="41"/>
      <c r="D14" s="42"/>
      <c r="E14" s="42"/>
      <c r="F14" s="42"/>
      <c r="G14" s="42"/>
      <c r="H14" s="42"/>
      <c r="I14" s="9"/>
    </row>
    <row r="15" spans="1:10" ht="24.95" customHeight="1" x14ac:dyDescent="0.15">
      <c r="A15" s="9"/>
      <c r="B15" s="9"/>
      <c r="C15" s="7"/>
      <c r="D15" s="35"/>
      <c r="E15" s="35"/>
      <c r="F15" s="35"/>
      <c r="G15" s="35"/>
      <c r="H15" s="22">
        <f>SUM(D15:G15)</f>
        <v>0</v>
      </c>
      <c r="I15" s="9"/>
      <c r="J15" s="20"/>
    </row>
    <row r="16" spans="1:10" ht="24.95" customHeight="1" x14ac:dyDescent="0.15">
      <c r="A16" s="9"/>
      <c r="B16" s="9"/>
      <c r="C16" s="7"/>
      <c r="D16" s="35"/>
      <c r="E16" s="35"/>
      <c r="F16" s="35"/>
      <c r="G16" s="35"/>
      <c r="H16" s="22">
        <f t="shared" ref="H16:H24" si="0">SUM(D16:G16)</f>
        <v>0</v>
      </c>
      <c r="I16" s="9"/>
    </row>
    <row r="17" spans="1:12" ht="24.95" customHeight="1" x14ac:dyDescent="0.15">
      <c r="A17" s="9"/>
      <c r="B17" s="9"/>
      <c r="C17" s="7"/>
      <c r="D17" s="35"/>
      <c r="E17" s="35"/>
      <c r="F17" s="35"/>
      <c r="G17" s="35"/>
      <c r="H17" s="22">
        <f t="shared" si="0"/>
        <v>0</v>
      </c>
      <c r="I17" s="9"/>
    </row>
    <row r="18" spans="1:12" ht="24.95" customHeight="1" x14ac:dyDescent="0.15">
      <c r="A18" s="9"/>
      <c r="B18" s="9"/>
      <c r="C18" s="7"/>
      <c r="D18" s="35"/>
      <c r="E18" s="35"/>
      <c r="F18" s="35"/>
      <c r="G18" s="35"/>
      <c r="H18" s="22">
        <f t="shared" si="0"/>
        <v>0</v>
      </c>
      <c r="I18" s="9"/>
    </row>
    <row r="19" spans="1:12" ht="24.95" customHeight="1" x14ac:dyDescent="0.15">
      <c r="A19" s="9"/>
      <c r="B19" s="9"/>
      <c r="C19" s="7"/>
      <c r="D19" s="35"/>
      <c r="E19" s="35"/>
      <c r="F19" s="35"/>
      <c r="G19" s="35"/>
      <c r="H19" s="22">
        <f t="shared" si="0"/>
        <v>0</v>
      </c>
      <c r="I19" s="9"/>
    </row>
    <row r="20" spans="1:12" ht="24.95" customHeight="1" x14ac:dyDescent="0.15">
      <c r="A20" s="9"/>
      <c r="B20" s="9"/>
      <c r="C20" s="7"/>
      <c r="D20" s="35"/>
      <c r="E20" s="35"/>
      <c r="F20" s="35"/>
      <c r="G20" s="35"/>
      <c r="H20" s="22">
        <f t="shared" si="0"/>
        <v>0</v>
      </c>
      <c r="I20" s="9"/>
    </row>
    <row r="21" spans="1:12" ht="24.95" customHeight="1" x14ac:dyDescent="0.15">
      <c r="A21" s="9"/>
      <c r="B21" s="9"/>
      <c r="C21" s="7"/>
      <c r="D21" s="35"/>
      <c r="E21" s="35"/>
      <c r="F21" s="35"/>
      <c r="G21" s="35"/>
      <c r="H21" s="22">
        <f t="shared" si="0"/>
        <v>0</v>
      </c>
      <c r="I21" s="9"/>
    </row>
    <row r="22" spans="1:12" ht="24.95" customHeight="1" x14ac:dyDescent="0.15">
      <c r="A22" s="9"/>
      <c r="B22" s="9"/>
      <c r="C22" s="7"/>
      <c r="D22" s="35"/>
      <c r="E22" s="35"/>
      <c r="F22" s="35"/>
      <c r="G22" s="35"/>
      <c r="H22" s="22">
        <f t="shared" si="0"/>
        <v>0</v>
      </c>
      <c r="I22" s="9"/>
    </row>
    <row r="23" spans="1:12" ht="24.95" customHeight="1" x14ac:dyDescent="0.15">
      <c r="A23" s="9"/>
      <c r="B23" s="9"/>
      <c r="C23" s="7"/>
      <c r="D23" s="35"/>
      <c r="E23" s="35"/>
      <c r="F23" s="35"/>
      <c r="G23" s="35"/>
      <c r="H23" s="22">
        <f t="shared" si="0"/>
        <v>0</v>
      </c>
      <c r="I23" s="9"/>
    </row>
    <row r="24" spans="1:12" ht="24.95" customHeight="1" thickBot="1" x14ac:dyDescent="0.2">
      <c r="A24" s="9"/>
      <c r="B24" s="9"/>
      <c r="C24" s="7"/>
      <c r="D24" s="36"/>
      <c r="E24" s="36"/>
      <c r="F24" s="36"/>
      <c r="G24" s="36"/>
      <c r="H24" s="22">
        <f t="shared" si="0"/>
        <v>0</v>
      </c>
      <c r="I24" s="9"/>
    </row>
    <row r="25" spans="1:12" ht="30" customHeight="1" thickTop="1" thickBot="1" x14ac:dyDescent="0.2">
      <c r="A25" s="9"/>
      <c r="B25" s="9"/>
      <c r="C25" s="3" t="s">
        <v>8</v>
      </c>
      <c r="D25" s="23">
        <f>SUM(D15:D24)</f>
        <v>0</v>
      </c>
      <c r="E25" s="23">
        <f t="shared" ref="E25:G25" si="1">SUM(E15:E24)</f>
        <v>0</v>
      </c>
      <c r="F25" s="23">
        <f t="shared" si="1"/>
        <v>0</v>
      </c>
      <c r="G25" s="23">
        <f t="shared" si="1"/>
        <v>0</v>
      </c>
      <c r="H25" s="23">
        <f>SUM(D25:G25)</f>
        <v>0</v>
      </c>
      <c r="I25" s="9"/>
      <c r="J25" s="45" t="s">
        <v>35</v>
      </c>
      <c r="K25" s="45"/>
    </row>
    <row r="26" spans="1:12" ht="30" customHeight="1" thickTop="1" thickBot="1" x14ac:dyDescent="0.2">
      <c r="A26" s="9"/>
      <c r="B26" s="9"/>
      <c r="C26" s="4" t="s">
        <v>3</v>
      </c>
      <c r="D26" s="23">
        <f>D25-D31</f>
        <v>0</v>
      </c>
      <c r="E26" s="23">
        <f>E25-E31</f>
        <v>0</v>
      </c>
      <c r="F26" s="23">
        <f>F25-F31</f>
        <v>0</v>
      </c>
      <c r="G26" s="23">
        <f>G25-G31</f>
        <v>0</v>
      </c>
      <c r="H26" s="23">
        <f>SUM(D26:G26)</f>
        <v>0</v>
      </c>
      <c r="I26" s="9"/>
      <c r="J26" s="29" t="s">
        <v>21</v>
      </c>
      <c r="K26" s="26" t="s">
        <v>22</v>
      </c>
    </row>
    <row r="27" spans="1:12" ht="27.75" thickTop="1" x14ac:dyDescent="0.15">
      <c r="A27" s="9"/>
      <c r="B27" s="9"/>
      <c r="C27" s="14" t="s">
        <v>9</v>
      </c>
      <c r="D27" s="46"/>
      <c r="E27" s="46"/>
      <c r="F27" s="46"/>
      <c r="G27" s="46"/>
      <c r="H27" s="24">
        <f>IF(L27&gt;0,ROUNDDOWN(H26*L27,0),H26)</f>
        <v>0</v>
      </c>
      <c r="I27" s="9">
        <f>IF(H27&gt;0,1,0)</f>
        <v>0</v>
      </c>
      <c r="J27" s="32">
        <v>1</v>
      </c>
      <c r="K27" s="32">
        <v>1</v>
      </c>
      <c r="L27" s="19">
        <f>IF(K27&lt;J27,K27,J27)</f>
        <v>1</v>
      </c>
    </row>
    <row r="28" spans="1:12" ht="27" x14ac:dyDescent="0.15">
      <c r="A28" s="9"/>
      <c r="B28" s="9"/>
      <c r="C28" s="8" t="s">
        <v>10</v>
      </c>
      <c r="D28" s="40"/>
      <c r="E28" s="40"/>
      <c r="F28" s="40"/>
      <c r="G28" s="40"/>
      <c r="H28" s="22">
        <f>IF(I27=1,ROUNDDOWN(H27/2,-3),ROUNDDOWN(H26/2,-3))</f>
        <v>0</v>
      </c>
      <c r="I28" s="9"/>
    </row>
    <row r="29" spans="1:12" ht="13.5" x14ac:dyDescent="0.15">
      <c r="A29" s="9"/>
      <c r="B29" s="9"/>
      <c r="C29" s="11"/>
      <c r="D29" s="12"/>
      <c r="E29" s="12"/>
      <c r="F29" s="12"/>
      <c r="G29" s="12"/>
      <c r="H29" s="13"/>
      <c r="I29" s="9"/>
    </row>
    <row r="30" spans="1:12" ht="13.5" x14ac:dyDescent="0.15">
      <c r="C30" s="11"/>
      <c r="D30" s="12"/>
      <c r="E30" s="12"/>
      <c r="F30" s="12"/>
      <c r="G30" s="12"/>
      <c r="H30" s="13"/>
      <c r="I30" s="9"/>
    </row>
    <row r="31" spans="1:12" ht="24.95" customHeight="1" x14ac:dyDescent="0.15">
      <c r="C31" s="18" t="s">
        <v>36</v>
      </c>
      <c r="D31" s="25">
        <f>SUM(D32,D34,D36,D38,D40,D42,D44,D46,D48,D50)</f>
        <v>0</v>
      </c>
      <c r="E31" s="25">
        <f>SUM(E32,E34,E36,E38,E40,E42,E44,E46,E48,E50)</f>
        <v>0</v>
      </c>
      <c r="F31" s="25">
        <f>SUM(F32,F34,F36,F38,F40,F42,F44,F46,F48,F50)</f>
        <v>0</v>
      </c>
      <c r="G31" s="25">
        <f>SUM(G32,G34,G36,G38,G40,G42,G44,G46,G48,G50)</f>
        <v>0</v>
      </c>
    </row>
    <row r="32" spans="1:12" ht="21.75" customHeight="1" x14ac:dyDescent="0.15">
      <c r="C32" s="2" t="s">
        <v>11</v>
      </c>
      <c r="D32" s="33"/>
      <c r="E32" s="33"/>
      <c r="F32" s="33"/>
      <c r="G32" s="33"/>
      <c r="H32" s="9"/>
    </row>
    <row r="33" spans="3:8" ht="13.5" x14ac:dyDescent="0.15">
      <c r="C33" s="2" t="s">
        <v>12</v>
      </c>
      <c r="D33" s="34"/>
      <c r="E33" s="34"/>
      <c r="F33" s="34"/>
      <c r="G33" s="34"/>
      <c r="H33" s="9"/>
    </row>
    <row r="34" spans="3:8" ht="21.75" customHeight="1" x14ac:dyDescent="0.15">
      <c r="C34" s="2" t="s">
        <v>11</v>
      </c>
      <c r="D34" s="33"/>
      <c r="E34" s="33"/>
      <c r="F34" s="33"/>
      <c r="G34" s="33"/>
      <c r="H34" s="9"/>
    </row>
    <row r="35" spans="3:8" ht="13.5" x14ac:dyDescent="0.15">
      <c r="C35" s="2" t="s">
        <v>12</v>
      </c>
      <c r="D35" s="34"/>
      <c r="E35" s="34"/>
      <c r="F35" s="34"/>
      <c r="G35" s="34"/>
      <c r="H35" s="9"/>
    </row>
    <row r="36" spans="3:8" ht="21.75" customHeight="1" x14ac:dyDescent="0.15">
      <c r="C36" s="2" t="s">
        <v>11</v>
      </c>
      <c r="D36" s="33"/>
      <c r="E36" s="33"/>
      <c r="F36" s="33"/>
      <c r="G36" s="33"/>
      <c r="H36" s="9"/>
    </row>
    <row r="37" spans="3:8" ht="13.5" x14ac:dyDescent="0.15">
      <c r="C37" s="2" t="s">
        <v>12</v>
      </c>
      <c r="D37" s="34"/>
      <c r="E37" s="34"/>
      <c r="F37" s="34"/>
      <c r="G37" s="34"/>
      <c r="H37" s="9"/>
    </row>
    <row r="38" spans="3:8" ht="21.75" customHeight="1" x14ac:dyDescent="0.15">
      <c r="C38" s="2" t="s">
        <v>11</v>
      </c>
      <c r="D38" s="33"/>
      <c r="E38" s="33"/>
      <c r="F38" s="33"/>
      <c r="G38" s="33"/>
      <c r="H38" s="9"/>
    </row>
    <row r="39" spans="3:8" ht="13.5" x14ac:dyDescent="0.15">
      <c r="C39" s="2" t="s">
        <v>12</v>
      </c>
      <c r="D39" s="34"/>
      <c r="E39" s="34"/>
      <c r="F39" s="34"/>
      <c r="G39" s="34"/>
      <c r="H39" s="9"/>
    </row>
    <row r="40" spans="3:8" ht="21.75" customHeight="1" x14ac:dyDescent="0.15">
      <c r="C40" s="2" t="s">
        <v>11</v>
      </c>
      <c r="D40" s="33"/>
      <c r="E40" s="33"/>
      <c r="F40" s="33"/>
      <c r="G40" s="33"/>
      <c r="H40" s="9"/>
    </row>
    <row r="41" spans="3:8" ht="13.5" x14ac:dyDescent="0.15">
      <c r="C41" s="2" t="s">
        <v>12</v>
      </c>
      <c r="D41" s="34"/>
      <c r="E41" s="34"/>
      <c r="F41" s="34"/>
      <c r="G41" s="34"/>
      <c r="H41" s="9"/>
    </row>
    <row r="42" spans="3:8" ht="21.75" customHeight="1" x14ac:dyDescent="0.15">
      <c r="C42" s="2" t="s">
        <v>11</v>
      </c>
      <c r="D42" s="33"/>
      <c r="E42" s="33"/>
      <c r="F42" s="33"/>
      <c r="G42" s="33"/>
      <c r="H42" s="9"/>
    </row>
    <row r="43" spans="3:8" ht="13.5" x14ac:dyDescent="0.15">
      <c r="C43" s="2" t="s">
        <v>12</v>
      </c>
      <c r="D43" s="34"/>
      <c r="E43" s="34"/>
      <c r="F43" s="34"/>
      <c r="G43" s="34"/>
      <c r="H43" s="9"/>
    </row>
    <row r="44" spans="3:8" ht="21.75" customHeight="1" x14ac:dyDescent="0.15">
      <c r="C44" s="2" t="s">
        <v>11</v>
      </c>
      <c r="D44" s="33"/>
      <c r="E44" s="33"/>
      <c r="F44" s="33"/>
      <c r="G44" s="33"/>
      <c r="H44" s="9"/>
    </row>
    <row r="45" spans="3:8" ht="13.5" x14ac:dyDescent="0.15">
      <c r="C45" s="2" t="s">
        <v>12</v>
      </c>
      <c r="D45" s="34"/>
      <c r="E45" s="34"/>
      <c r="F45" s="34"/>
      <c r="G45" s="34"/>
      <c r="H45" s="9"/>
    </row>
    <row r="46" spans="3:8" ht="21.75" customHeight="1" x14ac:dyDescent="0.15">
      <c r="C46" s="2" t="s">
        <v>11</v>
      </c>
      <c r="D46" s="33"/>
      <c r="E46" s="33"/>
      <c r="F46" s="33"/>
      <c r="G46" s="33"/>
      <c r="H46" s="9"/>
    </row>
    <row r="47" spans="3:8" ht="13.5" x14ac:dyDescent="0.15">
      <c r="C47" s="2" t="s">
        <v>12</v>
      </c>
      <c r="D47" s="34"/>
      <c r="E47" s="34"/>
      <c r="F47" s="34"/>
      <c r="G47" s="34"/>
      <c r="H47" s="9"/>
    </row>
    <row r="48" spans="3:8" ht="21.75" customHeight="1" x14ac:dyDescent="0.15">
      <c r="C48" s="2" t="s">
        <v>11</v>
      </c>
      <c r="D48" s="33"/>
      <c r="E48" s="33"/>
      <c r="F48" s="33"/>
      <c r="G48" s="33"/>
      <c r="H48" s="9"/>
    </row>
    <row r="49" spans="3:8" ht="13.5" x14ac:dyDescent="0.15">
      <c r="C49" s="2" t="s">
        <v>12</v>
      </c>
      <c r="D49" s="34"/>
      <c r="E49" s="34"/>
      <c r="F49" s="34"/>
      <c r="G49" s="34"/>
      <c r="H49" s="9"/>
    </row>
    <row r="50" spans="3:8" ht="21.75" customHeight="1" x14ac:dyDescent="0.15">
      <c r="C50" s="2" t="s">
        <v>11</v>
      </c>
      <c r="D50" s="33"/>
      <c r="E50" s="33"/>
      <c r="F50" s="33"/>
      <c r="G50" s="33"/>
      <c r="H50" s="9"/>
    </row>
    <row r="51" spans="3:8" ht="13.5" x14ac:dyDescent="0.15">
      <c r="C51" s="2" t="s">
        <v>12</v>
      </c>
      <c r="D51" s="34"/>
      <c r="E51" s="34"/>
      <c r="F51" s="34"/>
      <c r="G51" s="34"/>
      <c r="H51" s="9"/>
    </row>
  </sheetData>
  <sheetProtection sheet="1" formatRows="0" insertColumns="0" insertRows="0" selectLockedCells="1"/>
  <mergeCells count="17">
    <mergeCell ref="C11:G11"/>
    <mergeCell ref="F2:G2"/>
    <mergeCell ref="J25:K25"/>
    <mergeCell ref="H13:H14"/>
    <mergeCell ref="D27:G27"/>
    <mergeCell ref="E8:G8"/>
    <mergeCell ref="E3:G3"/>
    <mergeCell ref="E4:G4"/>
    <mergeCell ref="E5:G5"/>
    <mergeCell ref="E6:G6"/>
    <mergeCell ref="E7:G7"/>
    <mergeCell ref="D28:G28"/>
    <mergeCell ref="C13:C14"/>
    <mergeCell ref="D13:D14"/>
    <mergeCell ref="E13:E14"/>
    <mergeCell ref="F13:F14"/>
    <mergeCell ref="G13:G14"/>
  </mergeCells>
  <phoneticPr fontId="6"/>
  <printOptions horizontalCentered="1"/>
  <pageMargins left="0.51181102362204722" right="0.70866141732283472" top="0.74803149606299213" bottom="0.74803149606299213" header="0.31496062992125984" footer="0.31496062992125984"/>
  <pageSetup paperSize="9" scale="9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zoomScale="90" zoomScaleNormal="90" workbookViewId="0"/>
  </sheetViews>
  <sheetFormatPr defaultRowHeight="24.95" customHeight="1" x14ac:dyDescent="0.15"/>
  <cols>
    <col min="1" max="1" width="3.75" style="1" customWidth="1"/>
    <col min="2" max="2" width="4.625" style="1" customWidth="1"/>
    <col min="3" max="3" width="14.875" style="1" customWidth="1"/>
    <col min="4" max="7" width="16.25" style="1" customWidth="1"/>
    <col min="8" max="8" width="10.625" style="1" customWidth="1"/>
    <col min="9" max="9" width="9" style="1" hidden="1" customWidth="1"/>
    <col min="10" max="10" width="8.125" style="28" customWidth="1"/>
    <col min="11" max="11" width="8.125" style="1" customWidth="1"/>
    <col min="12" max="12" width="9" style="1" hidden="1" customWidth="1"/>
    <col min="13" max="16384" width="9" style="1"/>
  </cols>
  <sheetData>
    <row r="1" spans="1:10" ht="24.95" customHeight="1" x14ac:dyDescent="0.15">
      <c r="C1" s="1" t="s">
        <v>20</v>
      </c>
      <c r="J1" s="20" t="s">
        <v>31</v>
      </c>
    </row>
    <row r="2" spans="1:10" ht="24.95" customHeight="1" x14ac:dyDescent="0.15">
      <c r="E2" s="21" t="s">
        <v>26</v>
      </c>
      <c r="F2" s="51" t="s">
        <v>27</v>
      </c>
      <c r="G2" s="51"/>
      <c r="J2" s="20" t="s">
        <v>30</v>
      </c>
    </row>
    <row r="3" spans="1:10" ht="24.95" customHeight="1" x14ac:dyDescent="0.15">
      <c r="C3" s="17" t="s">
        <v>19</v>
      </c>
      <c r="D3" s="17" t="s">
        <v>17</v>
      </c>
      <c r="E3" s="47" t="s">
        <v>18</v>
      </c>
      <c r="F3" s="47"/>
      <c r="G3" s="47"/>
      <c r="J3" s="28" t="s">
        <v>29</v>
      </c>
    </row>
    <row r="4" spans="1:10" ht="26.25" customHeight="1" x14ac:dyDescent="0.15">
      <c r="C4" s="2" t="s">
        <v>13</v>
      </c>
      <c r="D4" s="39">
        <v>197965</v>
      </c>
      <c r="E4" s="50"/>
      <c r="F4" s="50"/>
      <c r="G4" s="50"/>
      <c r="J4" s="28" t="s">
        <v>40</v>
      </c>
    </row>
    <row r="5" spans="1:10" ht="26.25" customHeight="1" x14ac:dyDescent="0.15">
      <c r="C5" s="2" t="s">
        <v>14</v>
      </c>
      <c r="D5" s="2"/>
      <c r="E5" s="50"/>
      <c r="F5" s="50"/>
      <c r="G5" s="50"/>
      <c r="J5" s="28" t="s">
        <v>33</v>
      </c>
    </row>
    <row r="6" spans="1:10" ht="26.25" customHeight="1" x14ac:dyDescent="0.15">
      <c r="C6" s="2" t="s">
        <v>24</v>
      </c>
      <c r="D6" s="10">
        <f>H28</f>
        <v>188000</v>
      </c>
      <c r="E6" s="52" t="s">
        <v>25</v>
      </c>
      <c r="F6" s="50"/>
      <c r="G6" s="50"/>
      <c r="J6" s="28" t="s">
        <v>37</v>
      </c>
    </row>
    <row r="7" spans="1:10" ht="26.25" customHeight="1" x14ac:dyDescent="0.15">
      <c r="C7" s="2" t="s">
        <v>15</v>
      </c>
      <c r="D7" s="2"/>
      <c r="E7" s="50"/>
      <c r="F7" s="50"/>
      <c r="G7" s="50"/>
      <c r="J7" s="28" t="s">
        <v>38</v>
      </c>
    </row>
    <row r="8" spans="1:10" ht="26.25" customHeight="1" x14ac:dyDescent="0.15">
      <c r="C8" s="2" t="s">
        <v>16</v>
      </c>
      <c r="D8" s="10">
        <f>H25</f>
        <v>385965</v>
      </c>
      <c r="E8" s="40"/>
      <c r="F8" s="40"/>
      <c r="G8" s="40"/>
      <c r="J8" s="28" t="s">
        <v>39</v>
      </c>
    </row>
    <row r="9" spans="1:10" ht="13.5" x14ac:dyDescent="0.15"/>
    <row r="10" spans="1:10" ht="13.5" x14ac:dyDescent="0.15">
      <c r="C10" s="1" t="s">
        <v>23</v>
      </c>
    </row>
    <row r="11" spans="1:10" ht="54.75" customHeight="1" x14ac:dyDescent="0.15">
      <c r="C11" s="53" t="s">
        <v>44</v>
      </c>
      <c r="D11" s="54"/>
      <c r="E11" s="54"/>
      <c r="F11" s="54"/>
      <c r="G11" s="54"/>
    </row>
    <row r="12" spans="1:10" ht="13.5" x14ac:dyDescent="0.15">
      <c r="A12" s="9"/>
      <c r="B12" s="9"/>
      <c r="C12" s="9" t="s">
        <v>34</v>
      </c>
      <c r="D12" s="30" t="s">
        <v>28</v>
      </c>
      <c r="E12" s="9"/>
      <c r="F12" s="9"/>
      <c r="G12" s="9"/>
      <c r="H12" s="9" t="s">
        <v>5</v>
      </c>
      <c r="I12" s="9"/>
    </row>
    <row r="13" spans="1:10" ht="13.5" x14ac:dyDescent="0.15">
      <c r="A13" s="9"/>
      <c r="B13" s="9"/>
      <c r="C13" s="41" t="s">
        <v>2</v>
      </c>
      <c r="D13" s="42" t="s">
        <v>6</v>
      </c>
      <c r="E13" s="42" t="s">
        <v>4</v>
      </c>
      <c r="F13" s="42" t="s">
        <v>0</v>
      </c>
      <c r="G13" s="42" t="s">
        <v>1</v>
      </c>
      <c r="H13" s="42" t="s">
        <v>7</v>
      </c>
      <c r="I13" s="9"/>
    </row>
    <row r="14" spans="1:10" ht="13.5" x14ac:dyDescent="0.15">
      <c r="A14" s="9"/>
      <c r="B14" s="9"/>
      <c r="C14" s="41"/>
      <c r="D14" s="42"/>
      <c r="E14" s="42"/>
      <c r="F14" s="42"/>
      <c r="G14" s="42"/>
      <c r="H14" s="42"/>
      <c r="I14" s="9"/>
    </row>
    <row r="15" spans="1:10" ht="24.95" customHeight="1" x14ac:dyDescent="0.15">
      <c r="A15" s="9"/>
      <c r="B15" s="9"/>
      <c r="C15" s="37" t="s">
        <v>41</v>
      </c>
      <c r="D15" s="5">
        <v>114760</v>
      </c>
      <c r="E15" s="5">
        <v>0</v>
      </c>
      <c r="F15" s="5">
        <v>129000</v>
      </c>
      <c r="G15" s="5">
        <v>0</v>
      </c>
      <c r="H15" s="22">
        <f>SUM(D15:G15)</f>
        <v>243760</v>
      </c>
      <c r="I15" s="9"/>
      <c r="J15" s="20"/>
    </row>
    <row r="16" spans="1:10" ht="24.95" customHeight="1" x14ac:dyDescent="0.15">
      <c r="A16" s="9"/>
      <c r="B16" s="9"/>
      <c r="C16" s="7" t="s">
        <v>42</v>
      </c>
      <c r="D16" s="5">
        <v>1955</v>
      </c>
      <c r="E16" s="5">
        <v>40250</v>
      </c>
      <c r="F16" s="5">
        <v>100000</v>
      </c>
      <c r="G16" s="5">
        <v>0</v>
      </c>
      <c r="H16" s="22">
        <f t="shared" ref="H16:H24" si="0">SUM(D16:G16)</f>
        <v>142205</v>
      </c>
      <c r="I16" s="9"/>
    </row>
    <row r="17" spans="1:12" ht="24.95" customHeight="1" x14ac:dyDescent="0.15">
      <c r="A17" s="9"/>
      <c r="B17" s="9"/>
      <c r="C17" s="7"/>
      <c r="D17" s="5"/>
      <c r="E17" s="5"/>
      <c r="F17" s="5"/>
      <c r="G17" s="5"/>
      <c r="H17" s="22">
        <f t="shared" si="0"/>
        <v>0</v>
      </c>
      <c r="I17" s="9"/>
    </row>
    <row r="18" spans="1:12" ht="24.95" customHeight="1" x14ac:dyDescent="0.15">
      <c r="A18" s="9"/>
      <c r="B18" s="9"/>
      <c r="C18" s="7"/>
      <c r="D18" s="5"/>
      <c r="E18" s="5"/>
      <c r="F18" s="5"/>
      <c r="G18" s="5"/>
      <c r="H18" s="22">
        <f t="shared" si="0"/>
        <v>0</v>
      </c>
      <c r="I18" s="9"/>
    </row>
    <row r="19" spans="1:12" ht="24.95" customHeight="1" x14ac:dyDescent="0.15">
      <c r="A19" s="9"/>
      <c r="B19" s="9"/>
      <c r="C19" s="7"/>
      <c r="D19" s="5"/>
      <c r="E19" s="5"/>
      <c r="F19" s="5"/>
      <c r="G19" s="5"/>
      <c r="H19" s="22">
        <f t="shared" si="0"/>
        <v>0</v>
      </c>
      <c r="I19" s="9"/>
    </row>
    <row r="20" spans="1:12" ht="24.95" customHeight="1" x14ac:dyDescent="0.15">
      <c r="A20" s="9"/>
      <c r="B20" s="9"/>
      <c r="C20" s="7"/>
      <c r="D20" s="5"/>
      <c r="E20" s="5"/>
      <c r="F20" s="5"/>
      <c r="G20" s="5"/>
      <c r="H20" s="22">
        <f t="shared" si="0"/>
        <v>0</v>
      </c>
      <c r="I20" s="9"/>
    </row>
    <row r="21" spans="1:12" ht="24.95" customHeight="1" x14ac:dyDescent="0.15">
      <c r="A21" s="9"/>
      <c r="B21" s="9"/>
      <c r="C21" s="7"/>
      <c r="D21" s="5"/>
      <c r="E21" s="5"/>
      <c r="F21" s="5"/>
      <c r="G21" s="5"/>
      <c r="H21" s="22">
        <f t="shared" si="0"/>
        <v>0</v>
      </c>
      <c r="I21" s="9"/>
    </row>
    <row r="22" spans="1:12" ht="24.95" customHeight="1" x14ac:dyDescent="0.15">
      <c r="A22" s="9"/>
      <c r="B22" s="9"/>
      <c r="C22" s="7"/>
      <c r="D22" s="5"/>
      <c r="E22" s="5"/>
      <c r="F22" s="5"/>
      <c r="G22" s="5"/>
      <c r="H22" s="22">
        <f t="shared" si="0"/>
        <v>0</v>
      </c>
      <c r="I22" s="9"/>
    </row>
    <row r="23" spans="1:12" ht="24.95" customHeight="1" x14ac:dyDescent="0.15">
      <c r="A23" s="9"/>
      <c r="B23" s="9"/>
      <c r="C23" s="7"/>
      <c r="D23" s="5"/>
      <c r="E23" s="5"/>
      <c r="F23" s="5"/>
      <c r="G23" s="5"/>
      <c r="H23" s="22">
        <f t="shared" si="0"/>
        <v>0</v>
      </c>
      <c r="I23" s="9"/>
    </row>
    <row r="24" spans="1:12" ht="24.95" customHeight="1" thickBot="1" x14ac:dyDescent="0.2">
      <c r="A24" s="9"/>
      <c r="B24" s="9"/>
      <c r="C24" s="7"/>
      <c r="D24" s="6"/>
      <c r="E24" s="6"/>
      <c r="F24" s="6"/>
      <c r="G24" s="6"/>
      <c r="H24" s="22">
        <f t="shared" si="0"/>
        <v>0</v>
      </c>
      <c r="I24" s="9"/>
    </row>
    <row r="25" spans="1:12" ht="30" customHeight="1" thickTop="1" thickBot="1" x14ac:dyDescent="0.2">
      <c r="A25" s="9"/>
      <c r="B25" s="9"/>
      <c r="C25" s="3" t="s">
        <v>8</v>
      </c>
      <c r="D25" s="23">
        <f>SUM(D15:D24)</f>
        <v>116715</v>
      </c>
      <c r="E25" s="23">
        <f t="shared" ref="E25:G25" si="1">SUM(E15:E24)</f>
        <v>40250</v>
      </c>
      <c r="F25" s="23">
        <f t="shared" si="1"/>
        <v>229000</v>
      </c>
      <c r="G25" s="23">
        <f t="shared" si="1"/>
        <v>0</v>
      </c>
      <c r="H25" s="23">
        <f>SUM(D25:G25)</f>
        <v>385965</v>
      </c>
      <c r="I25" s="9"/>
      <c r="J25" s="45" t="s">
        <v>35</v>
      </c>
      <c r="K25" s="45"/>
    </row>
    <row r="26" spans="1:12" ht="30" customHeight="1" thickTop="1" thickBot="1" x14ac:dyDescent="0.2">
      <c r="A26" s="9"/>
      <c r="B26" s="9"/>
      <c r="C26" s="4" t="s">
        <v>3</v>
      </c>
      <c r="D26" s="23">
        <f>D25-D31</f>
        <v>116715</v>
      </c>
      <c r="E26" s="23">
        <f>E25-E31</f>
        <v>40250</v>
      </c>
      <c r="F26" s="23">
        <f>F25-F31</f>
        <v>220000</v>
      </c>
      <c r="G26" s="23">
        <f>G25-G31</f>
        <v>0</v>
      </c>
      <c r="H26" s="23">
        <f>SUM(D26:G26)</f>
        <v>376965</v>
      </c>
      <c r="I26" s="9"/>
      <c r="J26" s="29" t="s">
        <v>21</v>
      </c>
      <c r="K26" s="26" t="s">
        <v>22</v>
      </c>
    </row>
    <row r="27" spans="1:12" ht="27.75" thickTop="1" x14ac:dyDescent="0.15">
      <c r="A27" s="9"/>
      <c r="B27" s="9"/>
      <c r="C27" s="14" t="s">
        <v>9</v>
      </c>
      <c r="D27" s="46"/>
      <c r="E27" s="46"/>
      <c r="F27" s="46"/>
      <c r="G27" s="46"/>
      <c r="H27" s="24">
        <f>IF(L27&gt;0,ROUNDDOWN(H26*L27,0),H26)</f>
        <v>376965</v>
      </c>
      <c r="I27" s="9">
        <f>IF(H27&gt;0,1,0)</f>
        <v>1</v>
      </c>
      <c r="J27" s="27">
        <v>1</v>
      </c>
      <c r="K27" s="27">
        <v>1</v>
      </c>
      <c r="L27" s="19">
        <f>IF(K27&lt;J27,K27,J27)</f>
        <v>1</v>
      </c>
    </row>
    <row r="28" spans="1:12" ht="27" x14ac:dyDescent="0.15">
      <c r="A28" s="9"/>
      <c r="B28" s="9"/>
      <c r="C28" s="8" t="s">
        <v>10</v>
      </c>
      <c r="D28" s="40"/>
      <c r="E28" s="40"/>
      <c r="F28" s="40"/>
      <c r="G28" s="40"/>
      <c r="H28" s="22">
        <f>IF(I27=1,ROUNDDOWN(H27/2,-3),ROUNDDOWN(H26/2,-3))</f>
        <v>188000</v>
      </c>
      <c r="I28" s="9"/>
    </row>
    <row r="29" spans="1:12" ht="13.5" x14ac:dyDescent="0.15">
      <c r="A29" s="9"/>
      <c r="B29" s="9"/>
      <c r="C29" s="11"/>
      <c r="D29" s="12"/>
      <c r="E29" s="12"/>
      <c r="F29" s="12"/>
      <c r="G29" s="12"/>
      <c r="H29" s="13"/>
      <c r="I29" s="9"/>
    </row>
    <row r="30" spans="1:12" ht="13.5" x14ac:dyDescent="0.15">
      <c r="C30" s="11"/>
      <c r="D30" s="12"/>
      <c r="E30" s="12"/>
      <c r="F30" s="12"/>
      <c r="G30" s="12"/>
      <c r="H30" s="13"/>
      <c r="I30" s="9"/>
    </row>
    <row r="31" spans="1:12" ht="24.95" customHeight="1" x14ac:dyDescent="0.15">
      <c r="C31" s="18" t="s">
        <v>36</v>
      </c>
      <c r="D31" s="25">
        <f>SUM(D32,D34,D36,D38,D40,D42,D44,D46,D48,D50)</f>
        <v>0</v>
      </c>
      <c r="E31" s="25">
        <f>SUM(E32,E34,E36,E38,E40,E42,E44,E46,E48,E50)</f>
        <v>0</v>
      </c>
      <c r="F31" s="25">
        <f>SUM(F32,F34,F36,F38,F40,F42,F44,F46,F48,F50)</f>
        <v>9000</v>
      </c>
      <c r="G31" s="25">
        <f>SUM(G32,G34,G36,G38,G40,G42,G44,G46,G48,G50)</f>
        <v>0</v>
      </c>
    </row>
    <row r="32" spans="1:12" ht="21.75" customHeight="1" x14ac:dyDescent="0.15">
      <c r="C32" s="2" t="s">
        <v>11</v>
      </c>
      <c r="D32" s="15"/>
      <c r="E32" s="15"/>
      <c r="F32" s="15">
        <v>9000</v>
      </c>
      <c r="G32" s="15"/>
      <c r="H32" s="9"/>
    </row>
    <row r="33" spans="3:8" ht="27" x14ac:dyDescent="0.15">
      <c r="C33" s="2" t="s">
        <v>12</v>
      </c>
      <c r="D33" s="16"/>
      <c r="E33" s="16"/>
      <c r="F33" s="38" t="s">
        <v>43</v>
      </c>
      <c r="G33" s="16"/>
      <c r="H33" s="9"/>
    </row>
    <row r="34" spans="3:8" ht="21.75" customHeight="1" x14ac:dyDescent="0.15">
      <c r="C34" s="2" t="s">
        <v>11</v>
      </c>
      <c r="D34" s="15"/>
      <c r="E34" s="15"/>
      <c r="F34" s="15"/>
      <c r="G34" s="15"/>
      <c r="H34" s="9"/>
    </row>
    <row r="35" spans="3:8" ht="13.5" x14ac:dyDescent="0.15">
      <c r="C35" s="2" t="s">
        <v>12</v>
      </c>
      <c r="D35" s="16"/>
      <c r="E35" s="16"/>
      <c r="F35" s="16"/>
      <c r="G35" s="16"/>
      <c r="H35" s="9"/>
    </row>
    <row r="36" spans="3:8" ht="21.75" customHeight="1" x14ac:dyDescent="0.15">
      <c r="C36" s="2" t="s">
        <v>11</v>
      </c>
      <c r="D36" s="15"/>
      <c r="E36" s="15"/>
      <c r="F36" s="15"/>
      <c r="G36" s="15"/>
      <c r="H36" s="9"/>
    </row>
    <row r="37" spans="3:8" ht="13.5" x14ac:dyDescent="0.15">
      <c r="C37" s="2" t="s">
        <v>12</v>
      </c>
      <c r="D37" s="16"/>
      <c r="E37" s="16"/>
      <c r="F37" s="16"/>
      <c r="G37" s="16"/>
      <c r="H37" s="9"/>
    </row>
    <row r="38" spans="3:8" ht="21.75" customHeight="1" x14ac:dyDescent="0.15">
      <c r="C38" s="2" t="s">
        <v>11</v>
      </c>
      <c r="D38" s="15"/>
      <c r="E38" s="15"/>
      <c r="F38" s="15"/>
      <c r="G38" s="15"/>
      <c r="H38" s="9"/>
    </row>
    <row r="39" spans="3:8" ht="13.5" x14ac:dyDescent="0.15">
      <c r="C39" s="2" t="s">
        <v>12</v>
      </c>
      <c r="D39" s="16"/>
      <c r="E39" s="16"/>
      <c r="F39" s="16"/>
      <c r="G39" s="16"/>
      <c r="H39" s="9"/>
    </row>
    <row r="40" spans="3:8" ht="21.75" customHeight="1" x14ac:dyDescent="0.15">
      <c r="C40" s="2" t="s">
        <v>11</v>
      </c>
      <c r="D40" s="15"/>
      <c r="E40" s="15"/>
      <c r="F40" s="15"/>
      <c r="G40" s="15"/>
      <c r="H40" s="9"/>
    </row>
    <row r="41" spans="3:8" ht="13.5" x14ac:dyDescent="0.15">
      <c r="C41" s="2" t="s">
        <v>12</v>
      </c>
      <c r="D41" s="16"/>
      <c r="E41" s="16"/>
      <c r="F41" s="16"/>
      <c r="G41" s="16"/>
      <c r="H41" s="9"/>
    </row>
    <row r="42" spans="3:8" ht="21.75" customHeight="1" x14ac:dyDescent="0.15">
      <c r="C42" s="2" t="s">
        <v>11</v>
      </c>
      <c r="D42" s="15"/>
      <c r="E42" s="15"/>
      <c r="F42" s="15"/>
      <c r="G42" s="15"/>
      <c r="H42" s="9"/>
    </row>
    <row r="43" spans="3:8" ht="13.5" x14ac:dyDescent="0.15">
      <c r="C43" s="2" t="s">
        <v>12</v>
      </c>
      <c r="D43" s="16"/>
      <c r="E43" s="16"/>
      <c r="F43" s="16"/>
      <c r="G43" s="16"/>
      <c r="H43" s="9"/>
    </row>
    <row r="44" spans="3:8" ht="21.75" customHeight="1" x14ac:dyDescent="0.15">
      <c r="C44" s="2" t="s">
        <v>11</v>
      </c>
      <c r="D44" s="15"/>
      <c r="E44" s="15"/>
      <c r="F44" s="15"/>
      <c r="G44" s="15"/>
      <c r="H44" s="9"/>
    </row>
    <row r="45" spans="3:8" ht="13.5" x14ac:dyDescent="0.15">
      <c r="C45" s="2" t="s">
        <v>12</v>
      </c>
      <c r="D45" s="16"/>
      <c r="E45" s="16"/>
      <c r="F45" s="16"/>
      <c r="G45" s="16"/>
      <c r="H45" s="9"/>
    </row>
    <row r="46" spans="3:8" ht="21.75" customHeight="1" x14ac:dyDescent="0.15">
      <c r="C46" s="2" t="s">
        <v>11</v>
      </c>
      <c r="D46" s="15"/>
      <c r="E46" s="15"/>
      <c r="F46" s="15"/>
      <c r="G46" s="15"/>
      <c r="H46" s="9"/>
    </row>
    <row r="47" spans="3:8" ht="13.5" x14ac:dyDescent="0.15">
      <c r="C47" s="2" t="s">
        <v>12</v>
      </c>
      <c r="D47" s="16"/>
      <c r="E47" s="16"/>
      <c r="F47" s="16"/>
      <c r="G47" s="16"/>
      <c r="H47" s="9"/>
    </row>
    <row r="48" spans="3:8" ht="21.75" customHeight="1" x14ac:dyDescent="0.15">
      <c r="C48" s="2" t="s">
        <v>11</v>
      </c>
      <c r="D48" s="15"/>
      <c r="E48" s="15"/>
      <c r="F48" s="15"/>
      <c r="G48" s="15"/>
      <c r="H48" s="9"/>
    </row>
    <row r="49" spans="3:8" ht="13.5" x14ac:dyDescent="0.15">
      <c r="C49" s="2" t="s">
        <v>12</v>
      </c>
      <c r="D49" s="16"/>
      <c r="E49" s="16"/>
      <c r="F49" s="16"/>
      <c r="G49" s="16"/>
      <c r="H49" s="9"/>
    </row>
    <row r="50" spans="3:8" ht="21.75" customHeight="1" x14ac:dyDescent="0.15">
      <c r="C50" s="2" t="s">
        <v>11</v>
      </c>
      <c r="D50" s="15"/>
      <c r="E50" s="15"/>
      <c r="F50" s="15"/>
      <c r="G50" s="15"/>
      <c r="H50" s="9"/>
    </row>
    <row r="51" spans="3:8" ht="13.5" x14ac:dyDescent="0.15">
      <c r="C51" s="2" t="s">
        <v>12</v>
      </c>
      <c r="D51" s="16"/>
      <c r="E51" s="16"/>
      <c r="F51" s="16"/>
      <c r="G51" s="16"/>
      <c r="H51" s="9"/>
    </row>
  </sheetData>
  <sheetProtection formatRows="0" deleteRows="0" selectLockedCells="1"/>
  <mergeCells count="17">
    <mergeCell ref="H13:H14"/>
    <mergeCell ref="J25:K25"/>
    <mergeCell ref="D27:G27"/>
    <mergeCell ref="D28:G28"/>
    <mergeCell ref="E8:G8"/>
    <mergeCell ref="C11:G11"/>
    <mergeCell ref="C13:C14"/>
    <mergeCell ref="D13:D14"/>
    <mergeCell ref="E13:E14"/>
    <mergeCell ref="F13:F14"/>
    <mergeCell ref="G13:G14"/>
    <mergeCell ref="E7:G7"/>
    <mergeCell ref="F2:G2"/>
    <mergeCell ref="E3:G3"/>
    <mergeCell ref="E4:G4"/>
    <mergeCell ref="E5:G5"/>
    <mergeCell ref="E6:G6"/>
  </mergeCells>
  <phoneticPr fontId="6"/>
  <printOptions horizontalCentered="1"/>
  <pageMargins left="0.51181102362204722" right="0.70866141732283472" top="0.74803149606299213" bottom="0.74803149606299213" header="0.31496062992125984" footer="0.31496062992125984"/>
  <pageSetup paperSize="9" scale="9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計算表</vt:lpstr>
      <vt:lpstr>記入例</vt:lpstr>
      <vt:lpstr>記入例!Print_Area</vt:lpstr>
      <vt:lpstr>計算表!Print_Area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2019-04-22T08:57:21Z</dcterms:created>
  <dcterms:modified xsi:type="dcterms:W3CDTF">2019-04-22T08:57:36Z</dcterms:modified>
</cp:coreProperties>
</file>